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2019" sheetId="1" r:id="rId1"/>
    <sheet name="Sheet2" sheetId="2" r:id="rId2"/>
    <sheet name="Sheet3" sheetId="3" r:id="rId3"/>
  </sheets>
  <definedNames>
    <definedName name="_GoBack" localSheetId="0">'2019'!#REF!</definedName>
  </definedNames>
  <calcPr calcId="124519"/>
</workbook>
</file>

<file path=xl/calcChain.xml><?xml version="1.0" encoding="utf-8"?>
<calcChain xmlns="http://schemas.openxmlformats.org/spreadsheetml/2006/main">
  <c r="M45" i="2"/>
  <c r="M44"/>
  <c r="M43"/>
  <c r="M39"/>
  <c r="I30"/>
  <c r="I28"/>
  <c r="I26"/>
  <c r="I24"/>
  <c r="I20"/>
  <c r="I18"/>
  <c r="I16"/>
  <c r="I14"/>
  <c r="I12"/>
  <c r="M45" i="1"/>
  <c r="M44"/>
  <c r="M43"/>
  <c r="M39"/>
  <c r="I30"/>
  <c r="I28"/>
  <c r="I26"/>
  <c r="I24"/>
  <c r="I20"/>
  <c r="I18"/>
  <c r="I16"/>
  <c r="I14"/>
  <c r="I12"/>
</calcChain>
</file>

<file path=xl/sharedStrings.xml><?xml version="1.0" encoding="utf-8"?>
<sst xmlns="http://schemas.openxmlformats.org/spreadsheetml/2006/main" count="302" uniqueCount="112">
  <si>
    <t>NO</t>
  </si>
  <si>
    <t>JABATAN</t>
  </si>
  <si>
    <t>Drs. DIDIK AGUS PURWANTO</t>
  </si>
  <si>
    <t>CAMAT</t>
  </si>
  <si>
    <t>SEKRETARIS KECAMATAN</t>
  </si>
  <si>
    <t>KASI PMD</t>
  </si>
  <si>
    <t>SRI MUJIASIH</t>
  </si>
  <si>
    <t>KASUBAG KEUANGAN</t>
  </si>
  <si>
    <t>KASI PEMTRANTIBUM</t>
  </si>
  <si>
    <t>UNUNG PRATIWI ESTI, S.Sos</t>
  </si>
  <si>
    <t>KASI KESRA</t>
  </si>
  <si>
    <t>SUKANDAR</t>
  </si>
  <si>
    <t>KASUBAG UMUM</t>
  </si>
  <si>
    <t>HARTONO</t>
  </si>
  <si>
    <t>GIRIYANTO HERU SUBOWO</t>
  </si>
  <si>
    <t>SUPARNO, S.Sos</t>
  </si>
  <si>
    <t>TAUFIK PRIHIJANTO, S.Pd</t>
  </si>
  <si>
    <t>PEMEGANG JABATAN ESELON / STRUKTURAL</t>
  </si>
  <si>
    <t>NAMA DAN NIP</t>
  </si>
  <si>
    <t>TEMPAT TGL LAHIR</t>
  </si>
  <si>
    <t>PANGKAT / GOL RUANG</t>
  </si>
  <si>
    <t>MASA KERJA</t>
  </si>
  <si>
    <t>TMT GAJI BERKALA YAD</t>
  </si>
  <si>
    <t>PENDIDIKAN</t>
  </si>
  <si>
    <t>NOMOR  HP/WA/BB</t>
  </si>
  <si>
    <t>ALAMAT</t>
  </si>
  <si>
    <t xml:space="preserve">TEMPAT LAHIR </t>
  </si>
  <si>
    <t>TGL LAHIR</t>
  </si>
  <si>
    <t>PANGKAT</t>
  </si>
  <si>
    <t>GOL RUANG</t>
  </si>
  <si>
    <t>TAHUN</t>
  </si>
  <si>
    <t>BULAN</t>
  </si>
  <si>
    <t xml:space="preserve"> </t>
  </si>
  <si>
    <t>19610904 198201 1002</t>
  </si>
  <si>
    <t>KEDIRI</t>
  </si>
  <si>
    <t xml:space="preserve"> 4 September 1961</t>
  </si>
  <si>
    <t xml:space="preserve">Pembina </t>
  </si>
  <si>
    <t>IV.a</t>
  </si>
  <si>
    <t>`01</t>
  </si>
  <si>
    <t>S.1</t>
  </si>
  <si>
    <t>CATUR KURNIAWAN, S.STP, M.Si</t>
  </si>
  <si>
    <t>19830616 200112 1 002</t>
  </si>
  <si>
    <t>PURBALINGGA</t>
  </si>
  <si>
    <t xml:space="preserve">  16 Juni 1983</t>
  </si>
  <si>
    <t>PENATA TK I</t>
  </si>
  <si>
    <t>III.d</t>
  </si>
  <si>
    <t>S.2</t>
  </si>
  <si>
    <t>SUTARNO, S.Sos</t>
  </si>
  <si>
    <t>19640311 198612 1001</t>
  </si>
  <si>
    <t xml:space="preserve"> 11 Maret 1964</t>
  </si>
  <si>
    <t>01 MARET 2019.</t>
  </si>
  <si>
    <t xml:space="preserve"> +62852 0029 3564</t>
  </si>
  <si>
    <t>Desa Tlahab lor Kec. Karangreja</t>
  </si>
  <si>
    <t>19640909 198603 2 016</t>
  </si>
  <si>
    <t>9 Seprember 1964.</t>
  </si>
  <si>
    <t>PENATA</t>
  </si>
  <si>
    <t>III.c</t>
  </si>
  <si>
    <t>SLTA</t>
  </si>
  <si>
    <t>A. BADRUN ISNAENI, S.Sos</t>
  </si>
  <si>
    <t>19671009 198903 1 006</t>
  </si>
  <si>
    <t xml:space="preserve"> 90 Oktober 1967</t>
  </si>
  <si>
    <t>`07</t>
  </si>
  <si>
    <t>Desa Tlahab kidul Kec. Karangreja</t>
  </si>
  <si>
    <t>19670731 198607 2 001</t>
  </si>
  <si>
    <t>31 Juli 1967.</t>
  </si>
  <si>
    <t>Desa Karangreja Kec. Karangreja</t>
  </si>
  <si>
    <t>.</t>
  </si>
  <si>
    <t>19640508 198709 1 002</t>
  </si>
  <si>
    <t>08 Mei. 1964</t>
  </si>
  <si>
    <t>01 AGUSTUS 2018</t>
  </si>
  <si>
    <t>Desa  Sangkanayu  Kecamatan Mrebet</t>
  </si>
  <si>
    <t>19711114 200801 1 007</t>
  </si>
  <si>
    <t>JFU</t>
  </si>
  <si>
    <t xml:space="preserve"> 14 Nopember 1971</t>
  </si>
  <si>
    <t>Pengatur</t>
  </si>
  <si>
    <t>II.c</t>
  </si>
  <si>
    <t>Pemalang</t>
  </si>
  <si>
    <t>19771025 200801 1 005</t>
  </si>
  <si>
    <t>25 Oktober 1977.</t>
  </si>
  <si>
    <t>PENGATUR</t>
  </si>
  <si>
    <t>1 Januari 2016.</t>
  </si>
  <si>
    <t>Desa Serang Kec. Karangreja</t>
  </si>
  <si>
    <t>19680416 200701 1 031</t>
  </si>
  <si>
    <t>BANJARMASIN</t>
  </si>
  <si>
    <t xml:space="preserve"> 16 April 1968 </t>
  </si>
  <si>
    <t xml:space="preserve">Penata Muda </t>
  </si>
  <si>
    <t>III.a</t>
  </si>
  <si>
    <t>Desa Siwarak Kec. Karangreja</t>
  </si>
  <si>
    <t>19700918 200701 1 027</t>
  </si>
  <si>
    <t>28 Oktober 1970.</t>
  </si>
  <si>
    <t>Desa Banjarsari Kec. Bobotsari</t>
  </si>
  <si>
    <t>WARDOYO, S.Sos</t>
  </si>
  <si>
    <t>19710220 200701 1 008</t>
  </si>
  <si>
    <t xml:space="preserve">Purbalingga </t>
  </si>
  <si>
    <t xml:space="preserve"> 20 Pebruari 2071</t>
  </si>
  <si>
    <t>Penata Muda</t>
  </si>
  <si>
    <t>Karangreja ,        31     Januari            2017</t>
  </si>
  <si>
    <t>KEADAAN PER 31 OKTOBER 2019</t>
  </si>
  <si>
    <t>PANDI, S.Sos.</t>
  </si>
  <si>
    <t>Plt. CAMAT</t>
  </si>
  <si>
    <t>19690717 199101 1 003</t>
  </si>
  <si>
    <t>Pembina Tk. I</t>
  </si>
  <si>
    <t>TEGUH TRI HARMOKO</t>
  </si>
  <si>
    <t xml:space="preserve"> -</t>
  </si>
  <si>
    <t>AFIT SETIAWAN</t>
  </si>
  <si>
    <t>SLTP</t>
  </si>
  <si>
    <t>Tlahab Kidul</t>
  </si>
  <si>
    <t>Karangreja</t>
  </si>
  <si>
    <t>Purbalingga</t>
  </si>
  <si>
    <t xml:space="preserve">  15 Desember1991</t>
  </si>
  <si>
    <t xml:space="preserve">  27 November 1992</t>
  </si>
  <si>
    <t>THL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</si>
</sst>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6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15" fontId="3" fillId="0" borderId="6" xfId="0" applyNumberFormat="1" applyFont="1" applyBorder="1" applyAlignment="1">
      <alignment vertical="center" wrapText="1"/>
    </xf>
    <xf numFmtId="16" fontId="3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16" fontId="3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5" fontId="3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opLeftCell="F25" workbookViewId="0">
      <selection activeCell="A32" sqref="A32:T34"/>
    </sheetView>
  </sheetViews>
  <sheetFormatPr defaultRowHeight="15"/>
  <cols>
    <col min="1" max="1" width="6.85546875" customWidth="1"/>
    <col min="2" max="2" width="25.28515625" customWidth="1"/>
    <col min="3" max="3" width="25" customWidth="1"/>
    <col min="4" max="4" width="14.140625" customWidth="1"/>
    <col min="5" max="5" width="13.7109375" customWidth="1"/>
    <col min="6" max="6" width="17.5703125" bestFit="1" customWidth="1"/>
    <col min="7" max="7" width="14.5703125" customWidth="1"/>
    <col min="8" max="8" width="9.5703125" customWidth="1"/>
    <col min="11" max="12" width="15.85546875" customWidth="1"/>
    <col min="13" max="13" width="15" customWidth="1"/>
    <col min="14" max="14" width="25.140625" customWidth="1"/>
  </cols>
  <sheetData>
    <row r="1" spans="1:14" ht="20.2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0.25">
      <c r="A2" s="37" t="s">
        <v>97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>
      <c r="A3" s="1"/>
      <c r="B3" s="2"/>
      <c r="C3" s="2"/>
      <c r="D3" s="1"/>
      <c r="E3" s="2"/>
      <c r="F3" s="2"/>
      <c r="G3" s="2"/>
      <c r="H3" s="3"/>
      <c r="I3" s="1"/>
      <c r="J3" s="1"/>
      <c r="K3" s="4"/>
      <c r="L3" s="4"/>
      <c r="M3" s="4"/>
      <c r="N3" s="4"/>
    </row>
    <row r="4" spans="1:14">
      <c r="A4" s="31" t="s">
        <v>0</v>
      </c>
      <c r="B4" s="38" t="s">
        <v>18</v>
      </c>
      <c r="C4" s="39"/>
      <c r="D4" s="31" t="s">
        <v>1</v>
      </c>
      <c r="E4" s="33" t="s">
        <v>19</v>
      </c>
      <c r="F4" s="34"/>
      <c r="G4" s="33" t="s">
        <v>20</v>
      </c>
      <c r="H4" s="34"/>
      <c r="I4" s="33" t="s">
        <v>21</v>
      </c>
      <c r="J4" s="34"/>
      <c r="K4" s="31" t="s">
        <v>22</v>
      </c>
      <c r="L4" s="31" t="s">
        <v>23</v>
      </c>
      <c r="M4" s="31" t="s">
        <v>24</v>
      </c>
      <c r="N4" s="31" t="s">
        <v>25</v>
      </c>
    </row>
    <row r="5" spans="1:14" ht="25.5">
      <c r="A5" s="32"/>
      <c r="B5" s="40"/>
      <c r="C5" s="41"/>
      <c r="D5" s="32"/>
      <c r="E5" s="5" t="s">
        <v>26</v>
      </c>
      <c r="F5" s="6" t="s">
        <v>27</v>
      </c>
      <c r="G5" s="5" t="s">
        <v>28</v>
      </c>
      <c r="H5" s="6" t="s">
        <v>29</v>
      </c>
      <c r="I5" s="7" t="s">
        <v>30</v>
      </c>
      <c r="J5" s="7" t="s">
        <v>31</v>
      </c>
      <c r="K5" s="32"/>
      <c r="L5" s="32"/>
      <c r="M5" s="32"/>
      <c r="N5" s="32"/>
    </row>
    <row r="6" spans="1:14">
      <c r="A6" s="7">
        <v>1</v>
      </c>
      <c r="B6" s="33">
        <v>2</v>
      </c>
      <c r="C6" s="34"/>
      <c r="D6" s="7">
        <v>3</v>
      </c>
      <c r="E6" s="33">
        <v>4</v>
      </c>
      <c r="F6" s="34"/>
      <c r="G6" s="33">
        <v>5</v>
      </c>
      <c r="H6" s="34"/>
      <c r="I6" s="7">
        <v>6</v>
      </c>
      <c r="J6" s="7">
        <v>7</v>
      </c>
      <c r="K6" s="7">
        <v>8</v>
      </c>
      <c r="L6" s="8"/>
      <c r="M6" s="8">
        <v>9</v>
      </c>
      <c r="N6" s="7">
        <v>10</v>
      </c>
    </row>
    <row r="7" spans="1:14">
      <c r="A7" s="7"/>
      <c r="B7" s="9"/>
      <c r="C7" s="10"/>
      <c r="D7" s="7"/>
      <c r="E7" s="9"/>
      <c r="F7" s="10"/>
      <c r="G7" s="9"/>
      <c r="H7" s="6"/>
      <c r="I7" s="7"/>
      <c r="J7" s="7"/>
      <c r="K7" s="11" t="s">
        <v>32</v>
      </c>
      <c r="L7" s="11"/>
      <c r="M7" s="11"/>
      <c r="N7" s="11"/>
    </row>
    <row r="8" spans="1:14" ht="16.5">
      <c r="A8" s="7">
        <v>1</v>
      </c>
      <c r="B8" s="12" t="s">
        <v>2</v>
      </c>
      <c r="C8" s="12" t="s">
        <v>33</v>
      </c>
      <c r="D8" s="7" t="s">
        <v>3</v>
      </c>
      <c r="E8" s="9" t="s">
        <v>34</v>
      </c>
      <c r="F8" s="10" t="s">
        <v>35</v>
      </c>
      <c r="G8" s="13" t="s">
        <v>36</v>
      </c>
      <c r="H8" s="6" t="s">
        <v>37</v>
      </c>
      <c r="I8" s="7" t="s">
        <v>32</v>
      </c>
      <c r="J8" s="7" t="s">
        <v>38</v>
      </c>
      <c r="K8" s="11"/>
      <c r="L8" s="11" t="s">
        <v>39</v>
      </c>
      <c r="M8" s="11"/>
      <c r="N8" s="11"/>
    </row>
    <row r="9" spans="1:14">
      <c r="A9" s="7"/>
      <c r="B9" s="9"/>
      <c r="C9" s="10"/>
      <c r="D9" s="7"/>
      <c r="E9" s="9"/>
      <c r="F9" s="10"/>
      <c r="G9" s="9"/>
      <c r="H9" s="6"/>
      <c r="I9" s="7"/>
      <c r="J9" s="7"/>
      <c r="K9" s="11"/>
      <c r="L9" s="11"/>
      <c r="M9" s="11"/>
      <c r="N9" s="11"/>
    </row>
    <row r="10" spans="1:14" ht="25.5">
      <c r="A10" s="7">
        <v>2</v>
      </c>
      <c r="B10" s="14" t="s">
        <v>40</v>
      </c>
      <c r="C10" s="14" t="s">
        <v>41</v>
      </c>
      <c r="D10" s="15" t="s">
        <v>4</v>
      </c>
      <c r="E10" s="9" t="s">
        <v>42</v>
      </c>
      <c r="F10" s="16" t="s">
        <v>43</v>
      </c>
      <c r="G10" s="9" t="s">
        <v>44</v>
      </c>
      <c r="H10" s="6" t="s">
        <v>45</v>
      </c>
      <c r="I10" s="7"/>
      <c r="J10" s="7"/>
      <c r="K10" s="11"/>
      <c r="L10" s="11" t="s">
        <v>46</v>
      </c>
      <c r="M10" s="11">
        <v>85290844401</v>
      </c>
      <c r="N10" s="11"/>
    </row>
    <row r="11" spans="1:14">
      <c r="A11" s="7"/>
      <c r="B11" s="9"/>
      <c r="C11" s="10"/>
      <c r="D11" s="7"/>
      <c r="E11" s="9"/>
      <c r="F11" s="10"/>
      <c r="G11" s="9"/>
      <c r="H11" s="6"/>
      <c r="I11" s="7"/>
      <c r="J11" s="7"/>
      <c r="K11" s="11"/>
      <c r="L11" s="11"/>
      <c r="M11" s="11"/>
      <c r="N11" s="11"/>
    </row>
    <row r="12" spans="1:14">
      <c r="A12" s="7">
        <v>3</v>
      </c>
      <c r="B12" s="9" t="s">
        <v>47</v>
      </c>
      <c r="C12" s="10" t="s">
        <v>48</v>
      </c>
      <c r="D12" s="7" t="s">
        <v>5</v>
      </c>
      <c r="E12" s="9" t="s">
        <v>42</v>
      </c>
      <c r="F12" s="10" t="s">
        <v>49</v>
      </c>
      <c r="G12" s="9" t="s">
        <v>44</v>
      </c>
      <c r="H12" s="6" t="s">
        <v>45</v>
      </c>
      <c r="I12" s="7">
        <f>2017-1992</f>
        <v>25</v>
      </c>
      <c r="J12" s="7">
        <v>10</v>
      </c>
      <c r="K12" s="11" t="s">
        <v>50</v>
      </c>
      <c r="L12" s="11" t="s">
        <v>39</v>
      </c>
      <c r="M12" s="11" t="s">
        <v>51</v>
      </c>
      <c r="N12" s="11" t="s">
        <v>52</v>
      </c>
    </row>
    <row r="13" spans="1:14">
      <c r="A13" s="7"/>
      <c r="B13" s="9"/>
      <c r="C13" s="10"/>
      <c r="D13" s="7"/>
      <c r="E13" s="9"/>
      <c r="F13" s="10"/>
      <c r="G13" s="9"/>
      <c r="H13" s="6"/>
      <c r="I13" s="7"/>
      <c r="J13" s="7"/>
      <c r="K13" s="11"/>
      <c r="L13" s="11"/>
      <c r="M13" s="11"/>
      <c r="N13" s="11"/>
    </row>
    <row r="14" spans="1:14" ht="25.5">
      <c r="A14" s="7">
        <v>4</v>
      </c>
      <c r="B14" s="9" t="s">
        <v>6</v>
      </c>
      <c r="C14" s="10" t="s">
        <v>53</v>
      </c>
      <c r="D14" s="7" t="s">
        <v>7</v>
      </c>
      <c r="E14" s="9" t="s">
        <v>42</v>
      </c>
      <c r="F14" s="17" t="s">
        <v>54</v>
      </c>
      <c r="G14" s="9" t="s">
        <v>55</v>
      </c>
      <c r="H14" s="6" t="s">
        <v>56</v>
      </c>
      <c r="I14" s="7">
        <f>2017-1986</f>
        <v>31</v>
      </c>
      <c r="J14" s="7" t="s">
        <v>38</v>
      </c>
      <c r="K14" s="11" t="s">
        <v>50</v>
      </c>
      <c r="L14" s="11" t="s">
        <v>57</v>
      </c>
      <c r="M14" s="11">
        <v>82135369696</v>
      </c>
      <c r="N14" s="11" t="s">
        <v>52</v>
      </c>
    </row>
    <row r="15" spans="1:14">
      <c r="A15" s="7"/>
      <c r="B15" s="9"/>
      <c r="C15" s="10"/>
      <c r="D15" s="7"/>
      <c r="E15" s="9"/>
      <c r="F15" s="10"/>
      <c r="G15" s="9"/>
      <c r="H15" s="6"/>
      <c r="I15" s="7"/>
      <c r="J15" s="7"/>
      <c r="K15" s="11"/>
      <c r="L15" s="11"/>
      <c r="M15" s="11"/>
      <c r="N15" s="11"/>
    </row>
    <row r="16" spans="1:14" ht="25.5">
      <c r="A16" s="7">
        <v>5</v>
      </c>
      <c r="B16" s="9" t="s">
        <v>58</v>
      </c>
      <c r="C16" s="10" t="s">
        <v>59</v>
      </c>
      <c r="D16" s="7" t="s">
        <v>8</v>
      </c>
      <c r="E16" s="9" t="s">
        <v>42</v>
      </c>
      <c r="F16" s="10" t="s">
        <v>60</v>
      </c>
      <c r="G16" s="9" t="s">
        <v>44</v>
      </c>
      <c r="H16" s="6" t="s">
        <v>45</v>
      </c>
      <c r="I16" s="7">
        <f>2017-1994</f>
        <v>23</v>
      </c>
      <c r="J16" s="7" t="s">
        <v>61</v>
      </c>
      <c r="K16" s="11" t="s">
        <v>50</v>
      </c>
      <c r="L16" s="11" t="s">
        <v>39</v>
      </c>
      <c r="M16" s="11"/>
      <c r="N16" s="11" t="s">
        <v>62</v>
      </c>
    </row>
    <row r="17" spans="1:14">
      <c r="A17" s="7"/>
      <c r="B17" s="9"/>
      <c r="C17" s="10"/>
      <c r="D17" s="7"/>
      <c r="E17" s="9"/>
      <c r="F17" s="10"/>
      <c r="G17" s="9"/>
      <c r="H17" s="6"/>
      <c r="I17" s="7"/>
      <c r="J17" s="7"/>
      <c r="K17" s="11"/>
      <c r="L17" s="11"/>
      <c r="M17" s="11"/>
      <c r="N17" s="11"/>
    </row>
    <row r="18" spans="1:14">
      <c r="A18" s="7">
        <v>6</v>
      </c>
      <c r="B18" s="9" t="s">
        <v>9</v>
      </c>
      <c r="C18" s="10" t="s">
        <v>63</v>
      </c>
      <c r="D18" s="7" t="s">
        <v>10</v>
      </c>
      <c r="E18" s="9" t="s">
        <v>42</v>
      </c>
      <c r="F18" s="10" t="s">
        <v>64</v>
      </c>
      <c r="G18" s="9" t="s">
        <v>44</v>
      </c>
      <c r="H18" s="6" t="s">
        <v>45</v>
      </c>
      <c r="I18" s="7">
        <f>2017-1986</f>
        <v>31</v>
      </c>
      <c r="J18" s="7">
        <v>3</v>
      </c>
      <c r="K18" s="11" t="s">
        <v>50</v>
      </c>
      <c r="L18" s="11" t="s">
        <v>39</v>
      </c>
      <c r="M18" s="11">
        <v>81542788976</v>
      </c>
      <c r="N18" s="11" t="s">
        <v>65</v>
      </c>
    </row>
    <row r="19" spans="1:14">
      <c r="A19" s="7"/>
      <c r="B19" s="9"/>
      <c r="C19" s="10"/>
      <c r="D19" s="7"/>
      <c r="E19" s="9"/>
      <c r="F19" s="10"/>
      <c r="G19" s="9" t="s">
        <v>66</v>
      </c>
      <c r="H19" s="6"/>
      <c r="I19" s="7"/>
      <c r="J19" s="7"/>
      <c r="K19" s="11" t="s">
        <v>32</v>
      </c>
      <c r="L19" s="11"/>
      <c r="M19" s="11"/>
      <c r="N19" s="11"/>
    </row>
    <row r="20" spans="1:14" ht="25.5">
      <c r="A20" s="7">
        <v>7</v>
      </c>
      <c r="B20" s="9" t="s">
        <v>11</v>
      </c>
      <c r="C20" s="10" t="s">
        <v>67</v>
      </c>
      <c r="D20" s="7" t="s">
        <v>12</v>
      </c>
      <c r="E20" s="9" t="s">
        <v>42</v>
      </c>
      <c r="F20" s="10" t="s">
        <v>68</v>
      </c>
      <c r="G20" s="9" t="s">
        <v>55</v>
      </c>
      <c r="H20" s="6" t="s">
        <v>56</v>
      </c>
      <c r="I20" s="7">
        <f>2017-1987</f>
        <v>30</v>
      </c>
      <c r="J20" s="7">
        <v>8</v>
      </c>
      <c r="K20" s="11" t="s">
        <v>69</v>
      </c>
      <c r="L20" s="11" t="s">
        <v>57</v>
      </c>
      <c r="M20" s="11">
        <v>85293173557</v>
      </c>
      <c r="N20" s="11" t="s">
        <v>70</v>
      </c>
    </row>
    <row r="21" spans="1:14">
      <c r="A21" s="7"/>
      <c r="B21" s="9"/>
      <c r="C21" s="10"/>
      <c r="D21" s="7"/>
      <c r="E21" s="9"/>
      <c r="F21" s="10"/>
      <c r="G21" s="9"/>
      <c r="H21" s="6"/>
      <c r="I21" s="7"/>
      <c r="J21" s="7"/>
      <c r="K21" s="11"/>
      <c r="L21" s="11"/>
      <c r="M21" s="11"/>
      <c r="N21" s="11"/>
    </row>
    <row r="22" spans="1:14">
      <c r="A22" s="7">
        <v>8</v>
      </c>
      <c r="B22" s="9" t="s">
        <v>13</v>
      </c>
      <c r="C22" s="18" t="s">
        <v>71</v>
      </c>
      <c r="D22" s="7" t="s">
        <v>72</v>
      </c>
      <c r="E22" s="9" t="s">
        <v>42</v>
      </c>
      <c r="F22" s="10" t="s">
        <v>73</v>
      </c>
      <c r="G22" s="9" t="s">
        <v>74</v>
      </c>
      <c r="H22" s="6" t="s">
        <v>75</v>
      </c>
      <c r="I22" s="7"/>
      <c r="J22" s="7"/>
      <c r="K22" s="11"/>
      <c r="L22" s="11" t="s">
        <v>57</v>
      </c>
      <c r="M22" s="11">
        <v>81390143725</v>
      </c>
      <c r="N22" s="11" t="s">
        <v>76</v>
      </c>
    </row>
    <row r="23" spans="1:14">
      <c r="A23" s="7"/>
      <c r="B23" s="9"/>
      <c r="C23" s="10"/>
      <c r="D23" s="7"/>
      <c r="E23" s="9"/>
      <c r="F23" s="10"/>
      <c r="G23" s="9"/>
      <c r="H23" s="6"/>
      <c r="I23" s="7"/>
      <c r="J23" s="7"/>
      <c r="K23" s="11"/>
      <c r="L23" s="11"/>
      <c r="M23" s="11"/>
      <c r="N23" s="11"/>
    </row>
    <row r="24" spans="1:14">
      <c r="A24" s="7">
        <v>9</v>
      </c>
      <c r="B24" s="9" t="s">
        <v>14</v>
      </c>
      <c r="C24" s="10" t="s">
        <v>77</v>
      </c>
      <c r="D24" s="7" t="s">
        <v>72</v>
      </c>
      <c r="E24" s="9" t="s">
        <v>42</v>
      </c>
      <c r="F24" s="10" t="s">
        <v>78</v>
      </c>
      <c r="G24" s="9" t="s">
        <v>79</v>
      </c>
      <c r="H24" s="6" t="s">
        <v>75</v>
      </c>
      <c r="I24" s="7">
        <f>2017-2008</f>
        <v>9</v>
      </c>
      <c r="J24" s="7">
        <v>10</v>
      </c>
      <c r="K24" s="19" t="s">
        <v>80</v>
      </c>
      <c r="L24" s="19" t="s">
        <v>57</v>
      </c>
      <c r="M24" s="11">
        <v>81391342234</v>
      </c>
      <c r="N24" s="11" t="s">
        <v>81</v>
      </c>
    </row>
    <row r="25" spans="1:14">
      <c r="A25" s="7"/>
      <c r="B25" s="9"/>
      <c r="C25" s="10"/>
      <c r="D25" s="7"/>
      <c r="E25" s="9"/>
      <c r="F25" s="10"/>
      <c r="G25" s="9"/>
      <c r="H25" s="6"/>
      <c r="I25" s="7"/>
      <c r="J25" s="7"/>
      <c r="K25" s="11"/>
      <c r="L25" s="11"/>
      <c r="M25" s="11"/>
      <c r="N25" s="11"/>
    </row>
    <row r="26" spans="1:14">
      <c r="A26" s="7">
        <v>10</v>
      </c>
      <c r="B26" s="9" t="s">
        <v>15</v>
      </c>
      <c r="C26" s="10" t="s">
        <v>82</v>
      </c>
      <c r="D26" s="7" t="s">
        <v>72</v>
      </c>
      <c r="E26" s="9" t="s">
        <v>83</v>
      </c>
      <c r="F26" s="16" t="s">
        <v>84</v>
      </c>
      <c r="G26" s="9" t="s">
        <v>85</v>
      </c>
      <c r="H26" s="6" t="s">
        <v>86</v>
      </c>
      <c r="I26" s="7">
        <f>2017-2007</f>
        <v>10</v>
      </c>
      <c r="J26" s="7"/>
      <c r="K26" s="11"/>
      <c r="L26" s="11" t="s">
        <v>39</v>
      </c>
      <c r="M26" s="11">
        <v>81391405825</v>
      </c>
      <c r="N26" s="11" t="s">
        <v>87</v>
      </c>
    </row>
    <row r="27" spans="1:14">
      <c r="A27" s="7"/>
      <c r="B27" s="9"/>
      <c r="C27" s="10"/>
      <c r="D27" s="7"/>
      <c r="E27" s="9"/>
      <c r="F27" s="10"/>
      <c r="G27" s="9"/>
      <c r="H27" s="6"/>
      <c r="I27" s="7"/>
      <c r="J27" s="7"/>
      <c r="K27" s="11"/>
      <c r="L27" s="11"/>
      <c r="M27" s="11"/>
      <c r="N27" s="11"/>
    </row>
    <row r="28" spans="1:14">
      <c r="A28" s="7">
        <v>11</v>
      </c>
      <c r="B28" s="9" t="s">
        <v>16</v>
      </c>
      <c r="C28" s="10" t="s">
        <v>88</v>
      </c>
      <c r="D28" s="7" t="s">
        <v>72</v>
      </c>
      <c r="E28" s="9" t="s">
        <v>42</v>
      </c>
      <c r="F28" s="10" t="s">
        <v>89</v>
      </c>
      <c r="G28" s="9" t="s">
        <v>74</v>
      </c>
      <c r="H28" s="6" t="s">
        <v>75</v>
      </c>
      <c r="I28" s="7">
        <f>2017-2010</f>
        <v>7</v>
      </c>
      <c r="J28" s="7"/>
      <c r="K28" s="11"/>
      <c r="L28" s="11" t="s">
        <v>39</v>
      </c>
      <c r="M28" s="11"/>
      <c r="N28" s="11" t="s">
        <v>90</v>
      </c>
    </row>
    <row r="29" spans="1:14">
      <c r="A29" s="7"/>
      <c r="B29" s="9"/>
      <c r="C29" s="10"/>
      <c r="D29" s="7"/>
      <c r="E29" s="9"/>
      <c r="F29" s="10"/>
      <c r="G29" s="9"/>
      <c r="H29" s="6"/>
      <c r="I29" s="7"/>
      <c r="J29" s="7"/>
      <c r="K29" s="11"/>
      <c r="L29" s="11"/>
      <c r="M29" s="11"/>
      <c r="N29" s="11"/>
    </row>
    <row r="30" spans="1:14">
      <c r="A30" s="7">
        <v>12</v>
      </c>
      <c r="B30" s="20" t="s">
        <v>91</v>
      </c>
      <c r="C30" s="20" t="s">
        <v>92</v>
      </c>
      <c r="D30" s="7" t="s">
        <v>72</v>
      </c>
      <c r="E30" s="9" t="s">
        <v>93</v>
      </c>
      <c r="F30" s="10" t="s">
        <v>94</v>
      </c>
      <c r="G30" s="9" t="s">
        <v>95</v>
      </c>
      <c r="H30" s="6" t="s">
        <v>86</v>
      </c>
      <c r="I30" s="7">
        <f>2017-2007</f>
        <v>10</v>
      </c>
      <c r="J30" s="7"/>
      <c r="K30" s="11"/>
      <c r="L30" s="11" t="s">
        <v>39</v>
      </c>
      <c r="M30" s="11"/>
      <c r="N30" s="11" t="s">
        <v>62</v>
      </c>
    </row>
    <row r="31" spans="1:14">
      <c r="A31" s="7"/>
      <c r="B31" s="9"/>
      <c r="C31" s="10"/>
      <c r="D31" s="7"/>
      <c r="E31" s="9"/>
      <c r="F31" s="10"/>
      <c r="G31" s="9"/>
      <c r="H31" s="6"/>
      <c r="I31" s="7"/>
      <c r="J31" s="7"/>
      <c r="K31" s="11"/>
      <c r="L31" s="11"/>
      <c r="M31" s="11"/>
      <c r="N31" s="11"/>
    </row>
    <row r="32" spans="1:14">
      <c r="A32" s="7"/>
      <c r="B32" s="9" t="s">
        <v>102</v>
      </c>
      <c r="C32" s="10" t="s">
        <v>103</v>
      </c>
      <c r="D32" s="7" t="s">
        <v>111</v>
      </c>
      <c r="E32" s="9" t="s">
        <v>108</v>
      </c>
      <c r="F32" s="30" t="s">
        <v>109</v>
      </c>
      <c r="G32" s="9"/>
      <c r="H32" s="6"/>
      <c r="I32" s="7"/>
      <c r="J32" s="7"/>
      <c r="K32" s="11"/>
      <c r="L32" s="11" t="s">
        <v>57</v>
      </c>
      <c r="M32" s="11"/>
      <c r="N32" s="11" t="s">
        <v>106</v>
      </c>
    </row>
    <row r="33" spans="1:14">
      <c r="A33" s="7"/>
      <c r="B33" s="9"/>
      <c r="C33" s="10"/>
      <c r="D33" s="7"/>
      <c r="E33" s="9"/>
      <c r="F33" s="10"/>
      <c r="G33" s="9"/>
      <c r="H33" s="6"/>
      <c r="I33" s="7"/>
      <c r="J33" s="7"/>
      <c r="K33" s="11"/>
      <c r="L33" s="11"/>
      <c r="M33" s="11"/>
      <c r="N33" s="11"/>
    </row>
    <row r="34" spans="1:14">
      <c r="A34" s="7"/>
      <c r="B34" s="9" t="s">
        <v>104</v>
      </c>
      <c r="C34" s="10"/>
      <c r="D34" s="7" t="s">
        <v>111</v>
      </c>
      <c r="E34" s="9" t="s">
        <v>108</v>
      </c>
      <c r="F34" s="10" t="s">
        <v>110</v>
      </c>
      <c r="G34" s="9"/>
      <c r="H34" s="6"/>
      <c r="I34" s="7"/>
      <c r="J34" s="7"/>
      <c r="K34" s="11"/>
      <c r="L34" s="11" t="s">
        <v>105</v>
      </c>
      <c r="M34" s="11"/>
      <c r="N34" s="11" t="s">
        <v>107</v>
      </c>
    </row>
    <row r="35" spans="1:14">
      <c r="A35" s="3"/>
      <c r="B35" s="2"/>
      <c r="C35" s="2"/>
      <c r="D35" s="3"/>
      <c r="E35" s="2"/>
      <c r="F35" s="2"/>
      <c r="G35" s="2"/>
      <c r="H35" s="3"/>
      <c r="I35" s="3"/>
      <c r="J35" s="3"/>
      <c r="K35" s="2"/>
      <c r="L35" s="2"/>
      <c r="M35" s="2"/>
      <c r="N35" s="2"/>
    </row>
    <row r="36" spans="1:14">
      <c r="A36" s="1"/>
      <c r="B36" s="2"/>
      <c r="C36" s="2"/>
      <c r="D36" s="1"/>
      <c r="E36" s="2"/>
      <c r="F36" s="2"/>
      <c r="G36" s="2"/>
      <c r="H36" s="3"/>
      <c r="I36" s="1"/>
      <c r="J36" s="1"/>
      <c r="K36" s="4"/>
      <c r="L36" s="4"/>
      <c r="M36" s="4"/>
      <c r="N36" s="4"/>
    </row>
    <row r="37" spans="1:14" ht="16.5">
      <c r="A37" s="1"/>
      <c r="B37" s="21"/>
      <c r="C37" s="2"/>
      <c r="D37" s="1"/>
      <c r="E37" s="2"/>
      <c r="F37" s="2"/>
      <c r="G37" s="2"/>
      <c r="H37" s="3"/>
      <c r="I37" s="1"/>
      <c r="J37" s="1"/>
      <c r="K37" s="4"/>
      <c r="L37" s="4"/>
      <c r="M37" s="35" t="s">
        <v>96</v>
      </c>
      <c r="N37" s="35"/>
    </row>
    <row r="38" spans="1:14" ht="16.5">
      <c r="A38" s="1"/>
      <c r="B38" s="21"/>
      <c r="C38" s="2"/>
      <c r="D38" s="1"/>
      <c r="E38" s="2"/>
      <c r="F38" s="2"/>
      <c r="G38" s="2"/>
      <c r="H38" s="3"/>
      <c r="I38" s="1"/>
      <c r="J38" s="1"/>
      <c r="K38" s="4"/>
      <c r="L38" s="4"/>
      <c r="M38" s="22"/>
      <c r="N38" s="4"/>
    </row>
    <row r="39" spans="1:14" ht="16.5">
      <c r="A39" s="1"/>
      <c r="B39" s="23"/>
      <c r="C39" s="2"/>
      <c r="D39" s="1"/>
      <c r="E39" s="2"/>
      <c r="F39" s="2"/>
      <c r="G39" s="2"/>
      <c r="H39" s="3"/>
      <c r="I39" s="1"/>
      <c r="J39" s="1"/>
      <c r="K39" s="4"/>
      <c r="L39" s="4"/>
      <c r="M39" s="24" t="str">
        <f>D8&amp;" KARANGREJA"</f>
        <v>CAMAT KARANGREJA</v>
      </c>
      <c r="N39" s="4"/>
    </row>
    <row r="40" spans="1:14" ht="16.5">
      <c r="A40" s="1"/>
      <c r="B40" s="25"/>
      <c r="C40" s="2"/>
      <c r="D40" s="1"/>
      <c r="E40" s="2"/>
      <c r="F40" s="2"/>
      <c r="G40" s="2"/>
      <c r="H40" s="3"/>
      <c r="I40" s="1"/>
      <c r="J40" s="1"/>
      <c r="K40" s="4"/>
      <c r="L40" s="4"/>
      <c r="M40" s="24"/>
      <c r="N40" s="4"/>
    </row>
    <row r="41" spans="1:14" ht="16.5">
      <c r="A41" s="1"/>
      <c r="B41" s="2"/>
      <c r="C41" s="2"/>
      <c r="D41" s="1"/>
      <c r="E41" s="2"/>
      <c r="F41" s="2"/>
      <c r="G41" s="2"/>
      <c r="H41" s="3"/>
      <c r="I41" s="1"/>
      <c r="J41" s="1"/>
      <c r="K41" s="4"/>
      <c r="L41" s="4"/>
      <c r="M41" s="24"/>
      <c r="N41" s="4"/>
    </row>
    <row r="42" spans="1:14" ht="16.5">
      <c r="A42" s="1"/>
      <c r="B42" s="2"/>
      <c r="C42" s="2"/>
      <c r="D42" s="1"/>
      <c r="E42" s="2"/>
      <c r="F42" s="2"/>
      <c r="G42" s="2"/>
      <c r="H42" s="3"/>
      <c r="I42" s="1"/>
      <c r="J42" s="1"/>
      <c r="K42" s="4"/>
      <c r="L42" s="4"/>
      <c r="M42" s="24"/>
      <c r="N42" s="4"/>
    </row>
    <row r="43" spans="1:14" ht="16.5">
      <c r="A43" s="1"/>
      <c r="B43" s="2"/>
      <c r="C43" s="2"/>
      <c r="D43" s="1"/>
      <c r="E43" s="2"/>
      <c r="F43" s="2"/>
      <c r="G43" s="2"/>
      <c r="H43" s="3"/>
      <c r="I43" s="1"/>
      <c r="J43" s="1"/>
      <c r="K43" s="4"/>
      <c r="L43" s="4"/>
      <c r="M43" s="26" t="str">
        <f>B8</f>
        <v>Drs. DIDIK AGUS PURWANTO</v>
      </c>
      <c r="N43" s="4"/>
    </row>
    <row r="44" spans="1:14" ht="16.5">
      <c r="A44" s="1"/>
      <c r="B44" s="2"/>
      <c r="C44" s="2"/>
      <c r="D44" s="1"/>
      <c r="E44" s="2"/>
      <c r="F44" s="2"/>
      <c r="G44" s="2"/>
      <c r="H44" s="3"/>
      <c r="I44" s="1"/>
      <c r="J44" s="1"/>
      <c r="K44" s="4"/>
      <c r="L44" s="4"/>
      <c r="M44" s="26" t="str">
        <f>G8</f>
        <v xml:space="preserve">Pembina </v>
      </c>
      <c r="N44" s="4"/>
    </row>
    <row r="45" spans="1:14" ht="16.5">
      <c r="A45" s="1"/>
      <c r="B45" s="2"/>
      <c r="C45" s="2"/>
      <c r="D45" s="1"/>
      <c r="E45" s="2"/>
      <c r="F45" s="2"/>
      <c r="G45" s="2"/>
      <c r="H45" s="3"/>
      <c r="I45" s="1"/>
      <c r="J45" s="1"/>
      <c r="K45" s="4"/>
      <c r="L45" s="4"/>
      <c r="M45" s="26" t="str">
        <f>"NIP."&amp;  C8</f>
        <v>NIP.19610904 198201 1002</v>
      </c>
      <c r="N45" s="4"/>
    </row>
  </sheetData>
  <mergeCells count="16">
    <mergeCell ref="M37:N37"/>
    <mergeCell ref="A1:N1"/>
    <mergeCell ref="A2:N2"/>
    <mergeCell ref="A4:A5"/>
    <mergeCell ref="B4:C5"/>
    <mergeCell ref="D4:D5"/>
    <mergeCell ref="E4:F4"/>
    <mergeCell ref="G4:H4"/>
    <mergeCell ref="I4:J4"/>
    <mergeCell ref="K4:K5"/>
    <mergeCell ref="L4:L5"/>
    <mergeCell ref="M4:M5"/>
    <mergeCell ref="N4:N5"/>
    <mergeCell ref="B6:C6"/>
    <mergeCell ref="E6:F6"/>
    <mergeCell ref="G6:H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"/>
  <sheetViews>
    <sheetView tabSelected="1" topLeftCell="A24" workbookViewId="0">
      <selection activeCell="F38" sqref="F38"/>
    </sheetView>
  </sheetViews>
  <sheetFormatPr defaultRowHeight="15"/>
  <cols>
    <col min="1" max="1" width="6.85546875" customWidth="1"/>
    <col min="2" max="2" width="25.28515625" customWidth="1"/>
    <col min="3" max="3" width="25" customWidth="1"/>
    <col min="4" max="4" width="14.140625" customWidth="1"/>
    <col min="5" max="5" width="13.7109375" customWidth="1"/>
    <col min="6" max="6" width="17.5703125" bestFit="1" customWidth="1"/>
    <col min="7" max="7" width="14.5703125" customWidth="1"/>
    <col min="8" max="8" width="9.5703125" customWidth="1"/>
    <col min="11" max="12" width="15.85546875" customWidth="1"/>
    <col min="13" max="13" width="15" customWidth="1"/>
    <col min="14" max="14" width="25.140625" customWidth="1"/>
  </cols>
  <sheetData>
    <row r="1" spans="1:14" ht="20.2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0.25">
      <c r="A2" s="37" t="s">
        <v>97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>
      <c r="A3" s="1"/>
      <c r="B3" s="2"/>
      <c r="C3" s="2"/>
      <c r="D3" s="1"/>
      <c r="E3" s="2"/>
      <c r="F3" s="2"/>
      <c r="G3" s="2"/>
      <c r="H3" s="3"/>
      <c r="I3" s="1"/>
      <c r="J3" s="1"/>
      <c r="K3" s="4"/>
      <c r="L3" s="4"/>
      <c r="M3" s="4"/>
      <c r="N3" s="4"/>
    </row>
    <row r="4" spans="1:14">
      <c r="A4" s="31" t="s">
        <v>0</v>
      </c>
      <c r="B4" s="38" t="s">
        <v>18</v>
      </c>
      <c r="C4" s="39"/>
      <c r="D4" s="31" t="s">
        <v>1</v>
      </c>
      <c r="E4" s="33" t="s">
        <v>19</v>
      </c>
      <c r="F4" s="34"/>
      <c r="G4" s="33" t="s">
        <v>20</v>
      </c>
      <c r="H4" s="34"/>
      <c r="I4" s="33" t="s">
        <v>21</v>
      </c>
      <c r="J4" s="34"/>
      <c r="K4" s="31" t="s">
        <v>22</v>
      </c>
      <c r="L4" s="31" t="s">
        <v>23</v>
      </c>
      <c r="M4" s="31" t="s">
        <v>24</v>
      </c>
      <c r="N4" s="31" t="s">
        <v>25</v>
      </c>
    </row>
    <row r="5" spans="1:14" ht="25.5">
      <c r="A5" s="32"/>
      <c r="B5" s="40"/>
      <c r="C5" s="41"/>
      <c r="D5" s="32"/>
      <c r="E5" s="5" t="s">
        <v>26</v>
      </c>
      <c r="F5" s="6" t="s">
        <v>27</v>
      </c>
      <c r="G5" s="5" t="s">
        <v>28</v>
      </c>
      <c r="H5" s="6" t="s">
        <v>29</v>
      </c>
      <c r="I5" s="7" t="s">
        <v>30</v>
      </c>
      <c r="J5" s="7" t="s">
        <v>31</v>
      </c>
      <c r="K5" s="32"/>
      <c r="L5" s="32"/>
      <c r="M5" s="32"/>
      <c r="N5" s="32"/>
    </row>
    <row r="6" spans="1:14">
      <c r="A6" s="7">
        <v>1</v>
      </c>
      <c r="B6" s="33">
        <v>2</v>
      </c>
      <c r="C6" s="34"/>
      <c r="D6" s="7">
        <v>3</v>
      </c>
      <c r="E6" s="33">
        <v>4</v>
      </c>
      <c r="F6" s="34"/>
      <c r="G6" s="33">
        <v>5</v>
      </c>
      <c r="H6" s="34"/>
      <c r="I6" s="7">
        <v>6</v>
      </c>
      <c r="J6" s="7">
        <v>7</v>
      </c>
      <c r="K6" s="7">
        <v>8</v>
      </c>
      <c r="L6" s="8"/>
      <c r="M6" s="8">
        <v>9</v>
      </c>
      <c r="N6" s="7">
        <v>10</v>
      </c>
    </row>
    <row r="7" spans="1:14">
      <c r="A7" s="7"/>
      <c r="B7" s="9"/>
      <c r="C7" s="10"/>
      <c r="D7" s="7"/>
      <c r="E7" s="9"/>
      <c r="F7" s="10"/>
      <c r="G7" s="9"/>
      <c r="H7" s="6"/>
      <c r="I7" s="7"/>
      <c r="J7" s="7"/>
      <c r="K7" s="11" t="s">
        <v>32</v>
      </c>
      <c r="L7" s="11"/>
      <c r="M7" s="11"/>
      <c r="N7" s="11"/>
    </row>
    <row r="8" spans="1:14" ht="15.75">
      <c r="A8" s="7">
        <v>1</v>
      </c>
      <c r="B8" s="29" t="s">
        <v>98</v>
      </c>
      <c r="C8" s="12" t="s">
        <v>100</v>
      </c>
      <c r="D8" s="7" t="s">
        <v>99</v>
      </c>
      <c r="E8" s="9"/>
      <c r="F8" s="10"/>
      <c r="G8" s="9" t="s">
        <v>101</v>
      </c>
      <c r="H8" s="6" t="s">
        <v>45</v>
      </c>
      <c r="I8" s="7" t="s">
        <v>32</v>
      </c>
      <c r="J8" s="7" t="s">
        <v>38</v>
      </c>
      <c r="K8" s="11"/>
      <c r="L8" s="11" t="s">
        <v>39</v>
      </c>
      <c r="M8" s="11"/>
      <c r="N8" s="11"/>
    </row>
    <row r="9" spans="1:14">
      <c r="A9" s="7"/>
      <c r="B9" s="9"/>
      <c r="C9" s="10"/>
      <c r="D9" s="7"/>
      <c r="E9" s="9"/>
      <c r="F9" s="10"/>
      <c r="G9" s="9"/>
      <c r="H9" s="6"/>
      <c r="I9" s="7"/>
      <c r="J9" s="7"/>
      <c r="K9" s="11"/>
      <c r="L9" s="11"/>
      <c r="M9" s="11"/>
      <c r="N9" s="11"/>
    </row>
    <row r="10" spans="1:14" ht="25.5">
      <c r="A10" s="7">
        <v>2</v>
      </c>
      <c r="B10" s="14" t="s">
        <v>40</v>
      </c>
      <c r="C10" s="14" t="s">
        <v>41</v>
      </c>
      <c r="D10" s="15" t="s">
        <v>4</v>
      </c>
      <c r="E10" s="9" t="s">
        <v>42</v>
      </c>
      <c r="F10" s="16" t="s">
        <v>43</v>
      </c>
      <c r="G10" s="9" t="s">
        <v>44</v>
      </c>
      <c r="H10" s="6" t="s">
        <v>45</v>
      </c>
      <c r="I10" s="7"/>
      <c r="J10" s="7"/>
      <c r="K10" s="11"/>
      <c r="L10" s="11" t="s">
        <v>46</v>
      </c>
      <c r="M10" s="11">
        <v>85290844401</v>
      </c>
      <c r="N10" s="11"/>
    </row>
    <row r="11" spans="1:14">
      <c r="A11" s="7"/>
      <c r="B11" s="9"/>
      <c r="C11" s="10"/>
      <c r="D11" s="7"/>
      <c r="E11" s="9"/>
      <c r="F11" s="10"/>
      <c r="G11" s="9"/>
      <c r="H11" s="6"/>
      <c r="I11" s="7"/>
      <c r="J11" s="7"/>
      <c r="K11" s="11"/>
      <c r="L11" s="11"/>
      <c r="M11" s="11"/>
      <c r="N11" s="11"/>
    </row>
    <row r="12" spans="1:14">
      <c r="A12" s="7">
        <v>3</v>
      </c>
      <c r="B12" s="9" t="s">
        <v>47</v>
      </c>
      <c r="C12" s="10" t="s">
        <v>48</v>
      </c>
      <c r="D12" s="7" t="s">
        <v>5</v>
      </c>
      <c r="E12" s="9" t="s">
        <v>42</v>
      </c>
      <c r="F12" s="10" t="s">
        <v>49</v>
      </c>
      <c r="G12" s="9" t="s">
        <v>44</v>
      </c>
      <c r="H12" s="6" t="s">
        <v>45</v>
      </c>
      <c r="I12" s="7">
        <f>2017-1992</f>
        <v>25</v>
      </c>
      <c r="J12" s="7">
        <v>10</v>
      </c>
      <c r="K12" s="11" t="s">
        <v>50</v>
      </c>
      <c r="L12" s="11" t="s">
        <v>39</v>
      </c>
      <c r="M12" s="11" t="s">
        <v>51</v>
      </c>
      <c r="N12" s="11" t="s">
        <v>52</v>
      </c>
    </row>
    <row r="13" spans="1:14">
      <c r="A13" s="7"/>
      <c r="B13" s="9"/>
      <c r="C13" s="10"/>
      <c r="D13" s="7"/>
      <c r="E13" s="9"/>
      <c r="F13" s="10"/>
      <c r="G13" s="9"/>
      <c r="H13" s="6"/>
      <c r="I13" s="7"/>
      <c r="J13" s="7"/>
      <c r="K13" s="11"/>
      <c r="L13" s="11"/>
      <c r="M13" s="11"/>
      <c r="N13" s="11"/>
    </row>
    <row r="14" spans="1:14" ht="25.5">
      <c r="A14" s="7">
        <v>4</v>
      </c>
      <c r="B14" s="9" t="s">
        <v>6</v>
      </c>
      <c r="C14" s="10" t="s">
        <v>53</v>
      </c>
      <c r="D14" s="7" t="s">
        <v>7</v>
      </c>
      <c r="E14" s="9" t="s">
        <v>42</v>
      </c>
      <c r="F14" s="17" t="s">
        <v>54</v>
      </c>
      <c r="G14" s="9" t="s">
        <v>55</v>
      </c>
      <c r="H14" s="6" t="s">
        <v>56</v>
      </c>
      <c r="I14" s="7">
        <f>2017-1986</f>
        <v>31</v>
      </c>
      <c r="J14" s="7" t="s">
        <v>38</v>
      </c>
      <c r="K14" s="11" t="s">
        <v>50</v>
      </c>
      <c r="L14" s="11" t="s">
        <v>57</v>
      </c>
      <c r="M14" s="11">
        <v>82135369696</v>
      </c>
      <c r="N14" s="11" t="s">
        <v>52</v>
      </c>
    </row>
    <row r="15" spans="1:14">
      <c r="A15" s="7"/>
      <c r="B15" s="9"/>
      <c r="C15" s="10"/>
      <c r="D15" s="7"/>
      <c r="E15" s="9"/>
      <c r="F15" s="10"/>
      <c r="G15" s="9"/>
      <c r="H15" s="6"/>
      <c r="I15" s="7"/>
      <c r="J15" s="7"/>
      <c r="K15" s="11"/>
      <c r="L15" s="11"/>
      <c r="M15" s="11"/>
      <c r="N15" s="11"/>
    </row>
    <row r="16" spans="1:14" ht="25.5">
      <c r="A16" s="7">
        <v>5</v>
      </c>
      <c r="B16" s="9" t="s">
        <v>58</v>
      </c>
      <c r="C16" s="10" t="s">
        <v>59</v>
      </c>
      <c r="D16" s="7" t="s">
        <v>8</v>
      </c>
      <c r="E16" s="9" t="s">
        <v>42</v>
      </c>
      <c r="F16" s="10" t="s">
        <v>60</v>
      </c>
      <c r="G16" s="9" t="s">
        <v>44</v>
      </c>
      <c r="H16" s="6" t="s">
        <v>45</v>
      </c>
      <c r="I16" s="7">
        <f>2017-1994</f>
        <v>23</v>
      </c>
      <c r="J16" s="7" t="s">
        <v>61</v>
      </c>
      <c r="K16" s="11" t="s">
        <v>50</v>
      </c>
      <c r="L16" s="11" t="s">
        <v>39</v>
      </c>
      <c r="M16" s="11"/>
      <c r="N16" s="11" t="s">
        <v>62</v>
      </c>
    </row>
    <row r="17" spans="1:14">
      <c r="A17" s="7"/>
      <c r="B17" s="9"/>
      <c r="C17" s="10"/>
      <c r="D17" s="7"/>
      <c r="E17" s="9"/>
      <c r="F17" s="10"/>
      <c r="G17" s="9"/>
      <c r="H17" s="6"/>
      <c r="I17" s="7"/>
      <c r="J17" s="7"/>
      <c r="K17" s="11"/>
      <c r="L17" s="11"/>
      <c r="M17" s="11"/>
      <c r="N17" s="11"/>
    </row>
    <row r="18" spans="1:14">
      <c r="A18" s="7">
        <v>6</v>
      </c>
      <c r="B18" s="9" t="s">
        <v>9</v>
      </c>
      <c r="C18" s="10" t="s">
        <v>63</v>
      </c>
      <c r="D18" s="7" t="s">
        <v>10</v>
      </c>
      <c r="E18" s="9" t="s">
        <v>42</v>
      </c>
      <c r="F18" s="10" t="s">
        <v>64</v>
      </c>
      <c r="G18" s="9" t="s">
        <v>44</v>
      </c>
      <c r="H18" s="6" t="s">
        <v>45</v>
      </c>
      <c r="I18" s="7">
        <f>2017-1986</f>
        <v>31</v>
      </c>
      <c r="J18" s="7">
        <v>3</v>
      </c>
      <c r="K18" s="11" t="s">
        <v>50</v>
      </c>
      <c r="L18" s="11" t="s">
        <v>39</v>
      </c>
      <c r="M18" s="11">
        <v>81542788976</v>
      </c>
      <c r="N18" s="11" t="s">
        <v>65</v>
      </c>
    </row>
    <row r="19" spans="1:14">
      <c r="A19" s="7"/>
      <c r="B19" s="9"/>
      <c r="C19" s="10"/>
      <c r="D19" s="7"/>
      <c r="E19" s="9"/>
      <c r="F19" s="10"/>
      <c r="G19" s="9" t="s">
        <v>66</v>
      </c>
      <c r="H19" s="6"/>
      <c r="I19" s="7"/>
      <c r="J19" s="7"/>
      <c r="K19" s="11" t="s">
        <v>32</v>
      </c>
      <c r="L19" s="11"/>
      <c r="M19" s="11"/>
      <c r="N19" s="11"/>
    </row>
    <row r="20" spans="1:14" ht="25.5">
      <c r="A20" s="7">
        <v>7</v>
      </c>
      <c r="B20" s="9" t="s">
        <v>11</v>
      </c>
      <c r="C20" s="10" t="s">
        <v>67</v>
      </c>
      <c r="D20" s="7" t="s">
        <v>12</v>
      </c>
      <c r="E20" s="9" t="s">
        <v>42</v>
      </c>
      <c r="F20" s="10" t="s">
        <v>68</v>
      </c>
      <c r="G20" s="9" t="s">
        <v>55</v>
      </c>
      <c r="H20" s="6" t="s">
        <v>56</v>
      </c>
      <c r="I20" s="7">
        <f>2017-1987</f>
        <v>30</v>
      </c>
      <c r="J20" s="7">
        <v>8</v>
      </c>
      <c r="K20" s="11" t="s">
        <v>69</v>
      </c>
      <c r="L20" s="11" t="s">
        <v>57</v>
      </c>
      <c r="M20" s="11">
        <v>85293173557</v>
      </c>
      <c r="N20" s="11" t="s">
        <v>70</v>
      </c>
    </row>
    <row r="21" spans="1:14">
      <c r="A21" s="7"/>
      <c r="B21" s="9"/>
      <c r="C21" s="10"/>
      <c r="D21" s="7"/>
      <c r="E21" s="9"/>
      <c r="F21" s="10"/>
      <c r="G21" s="9"/>
      <c r="H21" s="6"/>
      <c r="I21" s="7"/>
      <c r="J21" s="7"/>
      <c r="K21" s="11"/>
      <c r="L21" s="11"/>
      <c r="M21" s="11"/>
      <c r="N21" s="11"/>
    </row>
    <row r="22" spans="1:14">
      <c r="A22" s="7">
        <v>8</v>
      </c>
      <c r="B22" s="9" t="s">
        <v>13</v>
      </c>
      <c r="C22" s="18" t="s">
        <v>71</v>
      </c>
      <c r="D22" s="7" t="s">
        <v>72</v>
      </c>
      <c r="E22" s="9" t="s">
        <v>42</v>
      </c>
      <c r="F22" s="10" t="s">
        <v>73</v>
      </c>
      <c r="G22" s="9" t="s">
        <v>74</v>
      </c>
      <c r="H22" s="6" t="s">
        <v>75</v>
      </c>
      <c r="I22" s="7"/>
      <c r="J22" s="7"/>
      <c r="K22" s="11"/>
      <c r="L22" s="11" t="s">
        <v>57</v>
      </c>
      <c r="M22" s="11">
        <v>81390143725</v>
      </c>
      <c r="N22" s="11" t="s">
        <v>76</v>
      </c>
    </row>
    <row r="23" spans="1:14">
      <c r="A23" s="7"/>
      <c r="B23" s="9"/>
      <c r="C23" s="10"/>
      <c r="D23" s="7"/>
      <c r="E23" s="9"/>
      <c r="F23" s="10"/>
      <c r="G23" s="9"/>
      <c r="H23" s="6"/>
      <c r="I23" s="7"/>
      <c r="J23" s="7"/>
      <c r="K23" s="11"/>
      <c r="L23" s="11"/>
      <c r="M23" s="11"/>
      <c r="N23" s="11"/>
    </row>
    <row r="24" spans="1:14">
      <c r="A24" s="7">
        <v>9</v>
      </c>
      <c r="B24" s="9" t="s">
        <v>14</v>
      </c>
      <c r="C24" s="10" t="s">
        <v>77</v>
      </c>
      <c r="D24" s="7" t="s">
        <v>72</v>
      </c>
      <c r="E24" s="9" t="s">
        <v>42</v>
      </c>
      <c r="F24" s="10" t="s">
        <v>78</v>
      </c>
      <c r="G24" s="9" t="s">
        <v>79</v>
      </c>
      <c r="H24" s="6" t="s">
        <v>75</v>
      </c>
      <c r="I24" s="7">
        <f>2017-2008</f>
        <v>9</v>
      </c>
      <c r="J24" s="7">
        <v>10</v>
      </c>
      <c r="K24" s="19" t="s">
        <v>80</v>
      </c>
      <c r="L24" s="19" t="s">
        <v>57</v>
      </c>
      <c r="M24" s="11">
        <v>81391342234</v>
      </c>
      <c r="N24" s="11" t="s">
        <v>81</v>
      </c>
    </row>
    <row r="25" spans="1:14">
      <c r="A25" s="7"/>
      <c r="B25" s="9"/>
      <c r="C25" s="10"/>
      <c r="D25" s="7"/>
      <c r="E25" s="9"/>
      <c r="F25" s="10"/>
      <c r="G25" s="9"/>
      <c r="H25" s="6"/>
      <c r="I25" s="7"/>
      <c r="J25" s="7"/>
      <c r="K25" s="11"/>
      <c r="L25" s="11"/>
      <c r="M25" s="11"/>
      <c r="N25" s="11"/>
    </row>
    <row r="26" spans="1:14">
      <c r="A26" s="7">
        <v>10</v>
      </c>
      <c r="B26" s="9" t="s">
        <v>15</v>
      </c>
      <c r="C26" s="10" t="s">
        <v>82</v>
      </c>
      <c r="D26" s="7" t="s">
        <v>72</v>
      </c>
      <c r="E26" s="9" t="s">
        <v>83</v>
      </c>
      <c r="F26" s="16" t="s">
        <v>84</v>
      </c>
      <c r="G26" s="9" t="s">
        <v>85</v>
      </c>
      <c r="H26" s="6" t="s">
        <v>86</v>
      </c>
      <c r="I26" s="7">
        <f>2017-2007</f>
        <v>10</v>
      </c>
      <c r="J26" s="7"/>
      <c r="K26" s="11"/>
      <c r="L26" s="11" t="s">
        <v>39</v>
      </c>
      <c r="M26" s="11">
        <v>81391405825</v>
      </c>
      <c r="N26" s="11" t="s">
        <v>87</v>
      </c>
    </row>
    <row r="27" spans="1:14">
      <c r="A27" s="7"/>
      <c r="B27" s="9"/>
      <c r="C27" s="10"/>
      <c r="D27" s="7"/>
      <c r="E27" s="9"/>
      <c r="F27" s="10"/>
      <c r="G27" s="9"/>
      <c r="H27" s="6"/>
      <c r="I27" s="7"/>
      <c r="J27" s="7"/>
      <c r="K27" s="11"/>
      <c r="L27" s="11"/>
      <c r="M27" s="11"/>
      <c r="N27" s="11"/>
    </row>
    <row r="28" spans="1:14">
      <c r="A28" s="7">
        <v>11</v>
      </c>
      <c r="B28" s="9" t="s">
        <v>16</v>
      </c>
      <c r="C28" s="10" t="s">
        <v>88</v>
      </c>
      <c r="D28" s="7" t="s">
        <v>72</v>
      </c>
      <c r="E28" s="9" t="s">
        <v>42</v>
      </c>
      <c r="F28" s="10" t="s">
        <v>89</v>
      </c>
      <c r="G28" s="9" t="s">
        <v>74</v>
      </c>
      <c r="H28" s="6" t="s">
        <v>75</v>
      </c>
      <c r="I28" s="7">
        <f>2017-2010</f>
        <v>7</v>
      </c>
      <c r="J28" s="7"/>
      <c r="K28" s="11"/>
      <c r="L28" s="11" t="s">
        <v>39</v>
      </c>
      <c r="M28" s="11"/>
      <c r="N28" s="11" t="s">
        <v>90</v>
      </c>
    </row>
    <row r="29" spans="1:14">
      <c r="A29" s="7"/>
      <c r="B29" s="9"/>
      <c r="C29" s="10"/>
      <c r="D29" s="7"/>
      <c r="E29" s="9"/>
      <c r="F29" s="10"/>
      <c r="G29" s="9"/>
      <c r="H29" s="6"/>
      <c r="I29" s="7"/>
      <c r="J29" s="7"/>
      <c r="K29" s="11"/>
      <c r="L29" s="11"/>
      <c r="M29" s="11"/>
      <c r="N29" s="11"/>
    </row>
    <row r="30" spans="1:14">
      <c r="A30" s="7">
        <v>12</v>
      </c>
      <c r="B30" s="20" t="s">
        <v>91</v>
      </c>
      <c r="C30" s="20" t="s">
        <v>92</v>
      </c>
      <c r="D30" s="7" t="s">
        <v>72</v>
      </c>
      <c r="E30" s="9" t="s">
        <v>93</v>
      </c>
      <c r="F30" s="10" t="s">
        <v>94</v>
      </c>
      <c r="G30" s="9" t="s">
        <v>95</v>
      </c>
      <c r="H30" s="6" t="s">
        <v>86</v>
      </c>
      <c r="I30" s="7">
        <f>2017-2007</f>
        <v>10</v>
      </c>
      <c r="J30" s="7"/>
      <c r="K30" s="11"/>
      <c r="L30" s="11" t="s">
        <v>39</v>
      </c>
      <c r="M30" s="11"/>
      <c r="N30" s="11" t="s">
        <v>62</v>
      </c>
    </row>
    <row r="31" spans="1:14">
      <c r="A31" s="7"/>
      <c r="B31" s="9"/>
      <c r="C31" s="10"/>
      <c r="D31" s="7"/>
      <c r="E31" s="9"/>
      <c r="F31" s="10"/>
      <c r="G31" s="9"/>
      <c r="H31" s="6"/>
      <c r="I31" s="7"/>
      <c r="J31" s="7"/>
      <c r="K31" s="11"/>
      <c r="L31" s="11"/>
      <c r="M31" s="11"/>
      <c r="N31" s="11"/>
    </row>
    <row r="32" spans="1:14">
      <c r="A32" s="7">
        <v>13</v>
      </c>
      <c r="B32" s="9" t="s">
        <v>102</v>
      </c>
      <c r="C32" s="10" t="s">
        <v>103</v>
      </c>
      <c r="D32" s="7" t="s">
        <v>111</v>
      </c>
      <c r="E32" s="9" t="s">
        <v>108</v>
      </c>
      <c r="F32" s="30" t="s">
        <v>109</v>
      </c>
      <c r="G32" s="9"/>
      <c r="H32" s="6"/>
      <c r="I32" s="7"/>
      <c r="J32" s="7"/>
      <c r="K32" s="11"/>
      <c r="L32" s="11" t="s">
        <v>57</v>
      </c>
      <c r="M32" s="11"/>
      <c r="N32" s="11" t="s">
        <v>106</v>
      </c>
    </row>
    <row r="33" spans="1:14">
      <c r="A33" s="7"/>
      <c r="B33" s="9"/>
      <c r="C33" s="10"/>
      <c r="D33" s="7"/>
      <c r="E33" s="9"/>
      <c r="F33" s="10"/>
      <c r="G33" s="9"/>
      <c r="H33" s="6"/>
      <c r="I33" s="7"/>
      <c r="J33" s="7"/>
      <c r="K33" s="11"/>
      <c r="L33" s="11"/>
      <c r="M33" s="11"/>
      <c r="N33" s="11"/>
    </row>
    <row r="34" spans="1:14">
      <c r="A34" s="7">
        <v>14</v>
      </c>
      <c r="B34" s="9" t="s">
        <v>104</v>
      </c>
      <c r="C34" s="10"/>
      <c r="D34" s="7" t="s">
        <v>111</v>
      </c>
      <c r="E34" s="9" t="s">
        <v>108</v>
      </c>
      <c r="F34" s="10" t="s">
        <v>110</v>
      </c>
      <c r="G34" s="9"/>
      <c r="H34" s="6"/>
      <c r="I34" s="7"/>
      <c r="J34" s="7"/>
      <c r="K34" s="11"/>
      <c r="L34" s="11" t="s">
        <v>105</v>
      </c>
      <c r="M34" s="11"/>
      <c r="N34" s="11" t="s">
        <v>107</v>
      </c>
    </row>
    <row r="35" spans="1:14">
      <c r="A35" s="3"/>
      <c r="B35" s="2"/>
      <c r="C35" s="2"/>
      <c r="D35" s="3"/>
      <c r="E35" s="2"/>
      <c r="F35" s="2"/>
      <c r="G35" s="2"/>
      <c r="H35" s="3"/>
      <c r="I35" s="3"/>
      <c r="J35" s="3"/>
      <c r="K35" s="2"/>
      <c r="L35" s="2"/>
      <c r="M35" s="2"/>
      <c r="N35" s="2"/>
    </row>
    <row r="36" spans="1:14" ht="15.75">
      <c r="A36" s="1"/>
      <c r="B36" s="2"/>
      <c r="C36" s="27"/>
      <c r="D36" s="1"/>
      <c r="E36" s="2"/>
      <c r="F36" s="2"/>
      <c r="G36" s="2"/>
      <c r="H36" s="3"/>
      <c r="I36" s="1"/>
      <c r="J36" s="1"/>
      <c r="K36" s="4"/>
      <c r="L36" s="4"/>
      <c r="M36" s="4"/>
      <c r="N36" s="4"/>
    </row>
    <row r="37" spans="1:14" ht="16.5">
      <c r="A37" s="1"/>
      <c r="B37" s="21"/>
      <c r="C37" s="28"/>
      <c r="D37" s="1"/>
      <c r="E37" s="2"/>
      <c r="F37" s="2"/>
      <c r="G37" s="2"/>
      <c r="H37" s="3"/>
      <c r="I37" s="1"/>
      <c r="J37" s="1"/>
      <c r="K37" s="4"/>
      <c r="L37" s="4"/>
      <c r="M37" s="35" t="s">
        <v>96</v>
      </c>
      <c r="N37" s="35"/>
    </row>
    <row r="38" spans="1:14" ht="16.5">
      <c r="A38" s="1"/>
      <c r="B38" s="21"/>
      <c r="C38" s="28"/>
      <c r="D38" s="1"/>
      <c r="E38" s="2"/>
      <c r="F38" s="2"/>
      <c r="G38" s="2"/>
      <c r="H38" s="3"/>
      <c r="I38" s="1"/>
      <c r="J38" s="1"/>
      <c r="K38" s="4"/>
      <c r="L38" s="4"/>
      <c r="M38" s="22"/>
      <c r="N38" s="4"/>
    </row>
    <row r="39" spans="1:14" ht="16.5">
      <c r="A39" s="1"/>
      <c r="B39" s="23"/>
      <c r="C39" s="2">
        <v>6</v>
      </c>
      <c r="D39" s="1"/>
      <c r="E39" s="2"/>
      <c r="F39" s="2"/>
      <c r="G39" s="2"/>
      <c r="H39" s="3"/>
      <c r="I39" s="1"/>
      <c r="J39" s="1"/>
      <c r="K39" s="4"/>
      <c r="L39" s="4"/>
      <c r="M39" s="24" t="str">
        <f>D8&amp;" KARANGREJA"</f>
        <v>Plt. CAMAT KARANGREJA</v>
      </c>
      <c r="N39" s="4"/>
    </row>
    <row r="40" spans="1:14" ht="16.5">
      <c r="A40" s="1"/>
      <c r="B40" s="25"/>
      <c r="C40" s="2"/>
      <c r="D40" s="1"/>
      <c r="E40" s="2"/>
      <c r="F40" s="2"/>
      <c r="G40" s="2"/>
      <c r="H40" s="3"/>
      <c r="I40" s="1"/>
      <c r="J40" s="1"/>
      <c r="K40" s="4"/>
      <c r="L40" s="4"/>
      <c r="M40" s="24"/>
      <c r="N40" s="4"/>
    </row>
    <row r="41" spans="1:14" ht="16.5">
      <c r="A41" s="1"/>
      <c r="B41" s="2"/>
      <c r="C41" s="2"/>
      <c r="D41" s="1"/>
      <c r="E41" s="2"/>
      <c r="F41" s="2"/>
      <c r="G41" s="2"/>
      <c r="H41" s="3"/>
      <c r="I41" s="1"/>
      <c r="J41" s="1"/>
      <c r="K41" s="4"/>
      <c r="L41" s="4"/>
      <c r="M41" s="24"/>
      <c r="N41" s="4"/>
    </row>
    <row r="42" spans="1:14" ht="16.5">
      <c r="A42" s="1"/>
      <c r="B42" s="2"/>
      <c r="C42" s="2"/>
      <c r="D42" s="1"/>
      <c r="E42" s="2"/>
      <c r="F42" s="2"/>
      <c r="G42" s="2"/>
      <c r="H42" s="3"/>
      <c r="I42" s="1"/>
      <c r="J42" s="1"/>
      <c r="K42" s="4"/>
      <c r="L42" s="4"/>
      <c r="M42" s="24"/>
      <c r="N42" s="4"/>
    </row>
    <row r="43" spans="1:14" ht="16.5">
      <c r="A43" s="1"/>
      <c r="B43" s="2"/>
      <c r="C43" s="2"/>
      <c r="D43" s="1"/>
      <c r="E43" s="2"/>
      <c r="F43" s="2"/>
      <c r="G43" s="2"/>
      <c r="H43" s="3"/>
      <c r="I43" s="1"/>
      <c r="J43" s="1"/>
      <c r="K43" s="4"/>
      <c r="L43" s="4"/>
      <c r="M43" s="26" t="str">
        <f>B8</f>
        <v>PANDI, S.Sos.</v>
      </c>
      <c r="N43" s="4"/>
    </row>
    <row r="44" spans="1:14" ht="16.5">
      <c r="A44" s="1"/>
      <c r="B44" s="2"/>
      <c r="C44" s="2"/>
      <c r="D44" s="1"/>
      <c r="E44" s="2"/>
      <c r="F44" s="2"/>
      <c r="G44" s="2"/>
      <c r="H44" s="3"/>
      <c r="I44" s="1"/>
      <c r="J44" s="1"/>
      <c r="K44" s="4"/>
      <c r="L44" s="4"/>
      <c r="M44" s="26" t="str">
        <f>G8</f>
        <v>Pembina Tk. I</v>
      </c>
      <c r="N44" s="4"/>
    </row>
    <row r="45" spans="1:14" ht="16.5">
      <c r="A45" s="1"/>
      <c r="B45" s="2"/>
      <c r="C45" s="2"/>
      <c r="D45" s="1"/>
      <c r="E45" s="2"/>
      <c r="F45" s="2"/>
      <c r="G45" s="2"/>
      <c r="H45" s="3"/>
      <c r="I45" s="1"/>
      <c r="J45" s="1"/>
      <c r="K45" s="4"/>
      <c r="L45" s="4"/>
      <c r="M45" s="26" t="str">
        <f>"NIP."&amp;  C8</f>
        <v>NIP.19690717 199101 1 003</v>
      </c>
      <c r="N45" s="4"/>
    </row>
  </sheetData>
  <mergeCells count="16">
    <mergeCell ref="M37:N37"/>
    <mergeCell ref="A1:N1"/>
    <mergeCell ref="A2:N2"/>
    <mergeCell ref="A4:A5"/>
    <mergeCell ref="B4:C5"/>
    <mergeCell ref="D4:D5"/>
    <mergeCell ref="E4:F4"/>
    <mergeCell ref="G4:H4"/>
    <mergeCell ref="I4:J4"/>
    <mergeCell ref="K4:K5"/>
    <mergeCell ref="L4:L5"/>
    <mergeCell ref="M4:M5"/>
    <mergeCell ref="N4:N5"/>
    <mergeCell ref="B6:C6"/>
    <mergeCell ref="E6:F6"/>
    <mergeCell ref="G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karan</dc:creator>
  <cp:lastModifiedBy>karan</cp:lastModifiedBy>
  <dcterms:created xsi:type="dcterms:W3CDTF">2019-11-01T19:37:23Z</dcterms:created>
  <dcterms:modified xsi:type="dcterms:W3CDTF">2020-01-20T21:03:43Z</dcterms:modified>
</cp:coreProperties>
</file>